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GCP" sheetId="1" r:id="rId1"/>
  </sheets>
  <calcPr calcId="144525"/>
</workbook>
</file>

<file path=xl/calcChain.xml><?xml version="1.0" encoding="utf-8"?>
<calcChain xmlns="http://schemas.openxmlformats.org/spreadsheetml/2006/main">
  <c r="E37" i="1" l="1"/>
  <c r="D37" i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7" i="1"/>
  <c r="I16" i="1"/>
  <c r="I15" i="1"/>
  <c r="I14" i="1"/>
  <c r="I13" i="1"/>
  <c r="I12" i="1"/>
  <c r="I11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I18" i="1" s="1"/>
  <c r="F17" i="1"/>
  <c r="F16" i="1"/>
  <c r="F15" i="1"/>
  <c r="F14" i="1"/>
  <c r="F13" i="1"/>
  <c r="F12" i="1"/>
  <c r="F11" i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I10" i="1" l="1"/>
  <c r="I37" i="1" s="1"/>
  <c r="F10" i="1"/>
  <c r="F37" i="1" s="1"/>
  <c r="I7" i="1"/>
</calcChain>
</file>

<file path=xl/sharedStrings.xml><?xml version="1.0" encoding="utf-8"?>
<sst xmlns="http://schemas.openxmlformats.org/spreadsheetml/2006/main" count="65" uniqueCount="65">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</sst>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31926122.639999997</v>
      </c>
      <c r="E10" s="18">
        <f>SUM(E11:E18)</f>
        <v>13809938.810000001</v>
      </c>
      <c r="F10" s="18">
        <f t="shared" ref="F10:I10" si="1">SUM(F11:F18)</f>
        <v>45736061.450000003</v>
      </c>
      <c r="G10" s="18">
        <f t="shared" si="1"/>
        <v>32447460.98</v>
      </c>
      <c r="H10" s="18">
        <f t="shared" si="1"/>
        <v>32447460.98</v>
      </c>
      <c r="I10" s="18">
        <f t="shared" si="1"/>
        <v>13288600.470000003</v>
      </c>
    </row>
    <row r="11" spans="1:9" x14ac:dyDescent="0.2">
      <c r="A11" s="27" t="s">
        <v>46</v>
      </c>
      <c r="B11" s="9"/>
      <c r="C11" s="3" t="s">
        <v>4</v>
      </c>
      <c r="D11" s="19">
        <v>31595253.649999999</v>
      </c>
      <c r="E11" s="19">
        <v>13482807.800000001</v>
      </c>
      <c r="F11" s="19">
        <f t="shared" ref="F11:F18" si="2">D11+E11</f>
        <v>45078061.450000003</v>
      </c>
      <c r="G11" s="19">
        <v>31954587.25</v>
      </c>
      <c r="H11" s="19">
        <v>31954587.25</v>
      </c>
      <c r="I11" s="19">
        <f t="shared" ref="I11:I18" si="3">F11-G11</f>
        <v>13123474.200000003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330868.99</v>
      </c>
      <c r="E18" s="19">
        <v>327131.01</v>
      </c>
      <c r="F18" s="19">
        <f t="shared" si="2"/>
        <v>658000</v>
      </c>
      <c r="G18" s="19">
        <v>492873.73</v>
      </c>
      <c r="H18" s="19">
        <v>492873.73</v>
      </c>
      <c r="I18" s="19">
        <f t="shared" si="3"/>
        <v>165126.27000000002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31926122.639999997</v>
      </c>
      <c r="E37" s="24">
        <f t="shared" ref="E37:I37" si="16">SUM(E7+E10+E19+E23+E26+E31)</f>
        <v>13809938.810000001</v>
      </c>
      <c r="F37" s="24">
        <f t="shared" si="16"/>
        <v>45736061.450000003</v>
      </c>
      <c r="G37" s="24">
        <f t="shared" si="16"/>
        <v>32447460.98</v>
      </c>
      <c r="H37" s="24">
        <f t="shared" si="16"/>
        <v>32447460.98</v>
      </c>
      <c r="I37" s="24">
        <f t="shared" si="16"/>
        <v>13288600.470000003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2017-03-30T22:19:49Z</cp:lastPrinted>
  <dcterms:created xsi:type="dcterms:W3CDTF">2012-12-11T21:13:37Z</dcterms:created>
  <dcterms:modified xsi:type="dcterms:W3CDTF">2019-01-29T20:53:27Z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